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sdcountycagov-my.sharepoint.com/personal/sutida_jariangprasert_sdcounty_ca_gov/Documents/HDrive/NidsFiles/Vital Records Data/09.Statistics/Feto Infant Mortality/infant deaths/1.Separate Files/"/>
    </mc:Choice>
  </mc:AlternateContent>
  <xr:revisionPtr revIDLastSave="16" documentId="13_ncr:4000b_{F19DF8A9-1DD9-4753-8300-7634D100DC31}" xr6:coauthVersionLast="47" xr6:coauthVersionMax="47" xr10:uidLastSave="{8782102E-04C7-4740-8D57-03E50425F7FA}"/>
  <bookViews>
    <workbookView xWindow="18706" yWindow="245" windowWidth="18652" windowHeight="9686" xr2:uid="{00000000-000D-0000-FFFF-FFFF00000000}"/>
  </bookViews>
  <sheets>
    <sheet name="IM 90s" sheetId="2" r:id="rId1"/>
    <sheet name="Notes" sheetId="3" r:id="rId2"/>
  </sheets>
  <definedNames>
    <definedName name="_xlnm.Print_Titles" localSheetId="0">'IM 90s'!$A:$A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0" i="2" l="1"/>
  <c r="AE29" i="2"/>
  <c r="AE28" i="2"/>
  <c r="AE27" i="2"/>
  <c r="AE26" i="2"/>
  <c r="AE25" i="2"/>
  <c r="AE24" i="2"/>
  <c r="AE23" i="2"/>
  <c r="AE20" i="2"/>
  <c r="AE19" i="2"/>
  <c r="AE18" i="2"/>
  <c r="AE17" i="2"/>
  <c r="AE16" i="2"/>
  <c r="AE15" i="2"/>
  <c r="AE14" i="2"/>
  <c r="AE11" i="2"/>
  <c r="AB30" i="2"/>
  <c r="AB29" i="2"/>
  <c r="AB28" i="2"/>
  <c r="AB27" i="2"/>
  <c r="AB26" i="2"/>
  <c r="AB25" i="2"/>
  <c r="AB24" i="2"/>
  <c r="AB23" i="2"/>
  <c r="AB20" i="2"/>
  <c r="AB19" i="2"/>
  <c r="AB18" i="2"/>
  <c r="AB17" i="2"/>
  <c r="AB16" i="2"/>
  <c r="AB15" i="2"/>
  <c r="AB14" i="2"/>
  <c r="AB11" i="2"/>
  <c r="Y30" i="2"/>
  <c r="Y29" i="2"/>
  <c r="Y28" i="2"/>
  <c r="Y27" i="2"/>
  <c r="Y26" i="2"/>
  <c r="Y25" i="2"/>
  <c r="Y24" i="2"/>
  <c r="Y23" i="2"/>
  <c r="Y20" i="2"/>
  <c r="Y19" i="2"/>
  <c r="Y18" i="2"/>
  <c r="Y17" i="2"/>
  <c r="Y16" i="2"/>
  <c r="Y15" i="2"/>
  <c r="Y14" i="2"/>
  <c r="Y11" i="2"/>
  <c r="V30" i="2"/>
  <c r="V29" i="2"/>
  <c r="V28" i="2"/>
  <c r="V27" i="2"/>
  <c r="V26" i="2"/>
  <c r="V25" i="2"/>
  <c r="V24" i="2"/>
  <c r="V23" i="2"/>
  <c r="V20" i="2"/>
  <c r="V19" i="2"/>
  <c r="V18" i="2"/>
  <c r="V17" i="2"/>
  <c r="V16" i="2"/>
  <c r="V15" i="2"/>
  <c r="V14" i="2"/>
  <c r="V11" i="2"/>
  <c r="S30" i="2"/>
  <c r="S29" i="2"/>
  <c r="S28" i="2"/>
  <c r="S27" i="2"/>
  <c r="S26" i="2"/>
  <c r="S25" i="2"/>
  <c r="S24" i="2"/>
  <c r="S23" i="2"/>
  <c r="S20" i="2"/>
  <c r="S19" i="2"/>
  <c r="S18" i="2"/>
  <c r="S17" i="2"/>
  <c r="S16" i="2"/>
  <c r="S15" i="2"/>
  <c r="S14" i="2"/>
  <c r="S11" i="2"/>
  <c r="P30" i="2"/>
  <c r="P29" i="2"/>
  <c r="P28" i="2"/>
  <c r="P27" i="2"/>
  <c r="P26" i="2"/>
  <c r="P25" i="2"/>
  <c r="P24" i="2"/>
  <c r="P23" i="2"/>
  <c r="P20" i="2"/>
  <c r="P19" i="2"/>
  <c r="P18" i="2"/>
  <c r="P17" i="2"/>
  <c r="P16" i="2"/>
  <c r="P15" i="2"/>
  <c r="P14" i="2"/>
  <c r="P11" i="2"/>
  <c r="M30" i="2"/>
  <c r="M29" i="2"/>
  <c r="M28" i="2"/>
  <c r="M27" i="2"/>
  <c r="M26" i="2"/>
  <c r="M25" i="2"/>
  <c r="M24" i="2"/>
  <c r="M23" i="2"/>
  <c r="M20" i="2"/>
  <c r="M19" i="2"/>
  <c r="M18" i="2"/>
  <c r="M17" i="2"/>
  <c r="M16" i="2"/>
  <c r="M15" i="2"/>
  <c r="M14" i="2"/>
  <c r="M11" i="2"/>
  <c r="J30" i="2"/>
  <c r="J29" i="2"/>
  <c r="J28" i="2"/>
  <c r="J27" i="2"/>
  <c r="J26" i="2"/>
  <c r="J25" i="2"/>
  <c r="J24" i="2"/>
  <c r="J23" i="2"/>
  <c r="J20" i="2"/>
  <c r="J19" i="2"/>
  <c r="J18" i="2"/>
  <c r="J17" i="2"/>
  <c r="J16" i="2"/>
  <c r="J15" i="2"/>
  <c r="J14" i="2"/>
  <c r="J11" i="2"/>
  <c r="G15" i="2"/>
  <c r="G16" i="2"/>
  <c r="G17" i="2"/>
  <c r="G18" i="2"/>
  <c r="G19" i="2"/>
  <c r="G20" i="2"/>
  <c r="G23" i="2"/>
  <c r="G24" i="2"/>
  <c r="G25" i="2"/>
  <c r="G26" i="2"/>
  <c r="G27" i="2"/>
  <c r="G28" i="2"/>
  <c r="G29" i="2"/>
  <c r="G30" i="2"/>
  <c r="G14" i="2"/>
  <c r="G11" i="2"/>
  <c r="D24" i="2"/>
  <c r="D25" i="2"/>
  <c r="D26" i="2"/>
  <c r="D27" i="2"/>
  <c r="D28" i="2"/>
  <c r="D29" i="2"/>
  <c r="D30" i="2"/>
  <c r="D23" i="2"/>
  <c r="D11" i="2"/>
</calcChain>
</file>

<file path=xl/sharedStrings.xml><?xml version="1.0" encoding="utf-8"?>
<sst xmlns="http://schemas.openxmlformats.org/spreadsheetml/2006/main" count="128" uniqueCount="28">
  <si>
    <t>Central</t>
  </si>
  <si>
    <t>South</t>
  </si>
  <si>
    <t>East</t>
  </si>
  <si>
    <t>White</t>
  </si>
  <si>
    <t>Hispanic</t>
  </si>
  <si>
    <t>Asian</t>
  </si>
  <si>
    <t>Other</t>
  </si>
  <si>
    <t>San Diego County</t>
  </si>
  <si>
    <t>Region</t>
  </si>
  <si>
    <t>North Coastal</t>
  </si>
  <si>
    <t>North Inland</t>
  </si>
  <si>
    <t>North Central</t>
  </si>
  <si>
    <t>Infant Mortality, San Diego County Residence</t>
  </si>
  <si>
    <t>Native American/Alaskan</t>
  </si>
  <si>
    <t>African-American/Black</t>
  </si>
  <si>
    <t>Unknown</t>
  </si>
  <si>
    <t>Pacific-Islander</t>
  </si>
  <si>
    <t>By Demographic Characteristics of Mother or Infant</t>
  </si>
  <si>
    <t>Race/Ethnicity</t>
  </si>
  <si>
    <t>NA</t>
  </si>
  <si>
    <t>Infant Deaths</t>
  </si>
  <si>
    <t>Live Births</t>
  </si>
  <si>
    <t>Infant Mortality Rate</t>
  </si>
  <si>
    <t>Prepared by: County of San Diego, Health &amp; Human Services Agency, Public Health Services, Maternal, Child &amp; Family Health Services (MCFHS), 10/11/2011.</t>
  </si>
  <si>
    <t xml:space="preserve">Source: State of California, Department of Public Health, Center for Health Statistics, Birth Statistical Master Files, Birth Public Use Files and Death Statistical Master Files. </t>
  </si>
  <si>
    <t>&lt;5</t>
  </si>
  <si>
    <t xml:space="preserve">Notes: 
- Infant mortality is defined as death under one year of age.  
- Rates are number of infant deaths per 1,000 live births.  
- Deaths are categorized by HHSA region and race/ethnicity of infant, while births are categorized by HHSA region and race/ethnicity of mother.  
- Starting in year 2000, death and birth certificates allowed reporting of up to three races.  Therefore, these 1990's statistics should only be compared with with 2000 and later statistics that analysed only first reported race.
*Numbers are censored and rates are not calculated when the number of events is fewer than 5 (indicated by "&lt;5").  Interpret with caution rates calculated for fewer than 20 events since they are considered statistically unreliable.    </t>
  </si>
  <si>
    <t>Table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</si>
</sst>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sz val="10"/>
      <name val="Arial"/>
      <family val="2"/>
    </font>
    <font>
      <sz val="10"/>
      <name val="Calibri"/>
      <family val="2"/>
      <scheme val="minor"/>
    </font>
    <font>
      <b/>
      <sz val="10"/>
      <name val="Calibri"/>
      <family val="2"/>
      <scheme val="minor"/>
    </font>
    <font>
      <sz val="10"/>
      <color indexed="8"/>
      <name val="Calibri"/>
      <family val="2"/>
      <scheme val="minor"/>
    </font>
    <font>
      <b/>
      <sz val="14"/>
      <name val="Calibri"/>
      <family val="2"/>
      <scheme val="minor"/>
    </font>
    <font>
      <sz val="12"/>
      <name val="Calibri"/>
      <family val="2"/>
      <scheme val="minor"/>
    </font>
    <font>
      <sz val="9"/>
      <name val="Calibri"/>
      <family val="2"/>
      <scheme val="minor"/>
    </font>
    <font>
      <b/>
      <sz val="11"/>
      <name val="Calibri"/>
      <family val="2"/>
      <scheme val="minor"/>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1" fillId="0" borderId="0"/>
  </cellStyleXfs>
  <cellXfs count="40">
    <xf numFmtId="0" fontId="0" fillId="0" borderId="0" xfId="0"/>
    <xf numFmtId="3" fontId="2" fillId="0" borderId="0" xfId="0" applyNumberFormat="1" applyFont="1" applyAlignment="1">
      <alignment horizontal="center"/>
    </xf>
    <xf numFmtId="3" fontId="2" fillId="0" borderId="0" xfId="0" applyNumberFormat="1" applyFont="1" applyAlignment="1">
      <alignment horizontal="center" vertical="top"/>
    </xf>
    <xf numFmtId="3" fontId="2" fillId="0" borderId="0" xfId="0" applyNumberFormat="1" applyFont="1" applyAlignment="1">
      <alignment horizontal="left" vertical="top"/>
    </xf>
    <xf numFmtId="3" fontId="2" fillId="0" borderId="0" xfId="0" applyNumberFormat="1" applyFont="1"/>
    <xf numFmtId="3" fontId="2" fillId="0" borderId="0" xfId="0" applyNumberFormat="1" applyFont="1" applyAlignment="1">
      <alignment horizontal="left"/>
    </xf>
    <xf numFmtId="3" fontId="3" fillId="0" borderId="0" xfId="0" applyNumberFormat="1" applyFont="1" applyAlignment="1">
      <alignment horizontal="center"/>
    </xf>
    <xf numFmtId="3" fontId="2" fillId="0" borderId="0" xfId="0" applyNumberFormat="1" applyFont="1" applyAlignment="1">
      <alignment vertical="top"/>
    </xf>
    <xf numFmtId="3" fontId="2"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2" fillId="0" borderId="1" xfId="0" applyNumberFormat="1" applyFont="1" applyBorder="1" applyAlignment="1">
      <alignment horizontal="left" vertical="top"/>
    </xf>
    <xf numFmtId="3" fontId="2" fillId="0" borderId="1" xfId="0" applyNumberFormat="1" applyFont="1" applyBorder="1" applyAlignment="1">
      <alignment horizontal="center" vertical="top"/>
    </xf>
    <xf numFmtId="3" fontId="2" fillId="0" borderId="2" xfId="0" applyNumberFormat="1" applyFont="1" applyBorder="1" applyAlignment="1">
      <alignment horizontal="left"/>
    </xf>
    <xf numFmtId="3" fontId="3" fillId="0" borderId="2" xfId="0" applyNumberFormat="1" applyFont="1" applyBorder="1" applyAlignment="1">
      <alignment horizontal="left"/>
    </xf>
    <xf numFmtId="3" fontId="2" fillId="0" borderId="2" xfId="0" applyNumberFormat="1" applyFont="1" applyBorder="1" applyAlignment="1">
      <alignment horizontal="left" indent="1"/>
    </xf>
    <xf numFmtId="3" fontId="2" fillId="0" borderId="2" xfId="0" applyNumberFormat="1" applyFont="1" applyBorder="1" applyAlignment="1">
      <alignment vertical="top"/>
    </xf>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164" fontId="2" fillId="0" borderId="4" xfId="0" applyNumberFormat="1" applyFont="1" applyBorder="1" applyAlignment="1">
      <alignment horizontal="center" vertical="center"/>
    </xf>
    <xf numFmtId="3" fontId="4" fillId="0" borderId="3" xfId="1" applyNumberFormat="1" applyFont="1" applyBorder="1" applyAlignment="1">
      <alignment horizontal="center" vertical="center"/>
    </xf>
    <xf numFmtId="3" fontId="3" fillId="0" borderId="4" xfId="0" applyNumberFormat="1" applyFont="1" applyBorder="1" applyAlignment="1">
      <alignment horizontal="center" vertical="center"/>
    </xf>
    <xf numFmtId="3" fontId="2" fillId="0" borderId="3" xfId="0" applyNumberFormat="1" applyFont="1" applyBorder="1" applyAlignment="1">
      <alignment horizontal="left" vertical="top"/>
    </xf>
    <xf numFmtId="3" fontId="2" fillId="0" borderId="4" xfId="0" applyNumberFormat="1" applyFont="1" applyBorder="1" applyAlignment="1">
      <alignment horizontal="left" vertical="top"/>
    </xf>
    <xf numFmtId="3" fontId="3" fillId="0" borderId="3" xfId="0" applyNumberFormat="1" applyFont="1" applyBorder="1" applyAlignment="1">
      <alignment horizontal="center" vertical="center"/>
    </xf>
    <xf numFmtId="3" fontId="2" fillId="0" borderId="3" xfId="0" applyNumberFormat="1" applyFont="1" applyBorder="1" applyAlignment="1">
      <alignment horizontal="center" vertical="top"/>
    </xf>
    <xf numFmtId="3" fontId="2" fillId="0" borderId="4" xfId="0" applyNumberFormat="1" applyFont="1" applyBorder="1" applyAlignment="1">
      <alignment horizontal="center" vertical="top"/>
    </xf>
    <xf numFmtId="3" fontId="5" fillId="0" borderId="0" xfId="0" applyNumberFormat="1" applyFont="1" applyAlignment="1">
      <alignment horizontal="left"/>
    </xf>
    <xf numFmtId="3" fontId="6" fillId="0" borderId="0" xfId="0" applyNumberFormat="1" applyFont="1" applyAlignment="1">
      <alignment horizontal="left"/>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0" xfId="0" applyNumberFormat="1" applyFont="1" applyAlignment="1">
      <alignment horizontal="center"/>
    </xf>
    <xf numFmtId="3" fontId="7" fillId="0" borderId="0" xfId="0" applyNumberFormat="1" applyFont="1"/>
    <xf numFmtId="3" fontId="5" fillId="0" borderId="0" xfId="0" applyNumberFormat="1" applyFont="1" applyAlignment="1">
      <alignment horizontal="right"/>
    </xf>
    <xf numFmtId="3" fontId="8" fillId="0" borderId="0" xfId="0" applyNumberFormat="1" applyFont="1" applyAlignment="1">
      <alignment horizontal="left"/>
    </xf>
    <xf numFmtId="1" fontId="3" fillId="0" borderId="3"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4" xfId="0" applyNumberFormat="1" applyFont="1" applyBorder="1" applyAlignment="1">
      <alignment horizontal="center" vertical="center"/>
    </xf>
    <xf numFmtId="3" fontId="2" fillId="0" borderId="2" xfId="0" applyNumberFormat="1" applyFont="1" applyBorder="1" applyAlignment="1">
      <alignment horizontal="left"/>
    </xf>
    <xf numFmtId="0" fontId="7" fillId="0" borderId="0" xfId="0" applyFont="1" applyAlignment="1">
      <alignment vertical="top" wrapText="1"/>
    </xf>
  </cellXfs>
  <cellStyles count="2">
    <cellStyle name="Normal" xfId="0" builtinId="0"/>
    <cellStyle name="Normal_IM 90s"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327802</xdr:colOff>
      <xdr:row>0</xdr:row>
      <xdr:rowOff>17255</xdr:rowOff>
    </xdr:from>
    <xdr:to>
      <xdr:col>9</xdr:col>
      <xdr:colOff>497069</xdr:colOff>
      <xdr:row>2</xdr:row>
      <xdr:rowOff>112146</xdr:rowOff>
    </xdr:to>
    <xdr:pic>
      <xdr:nvPicPr>
        <xdr:cNvPr id="3" name="Picture 2">
          <a:extLst>
            <a:ext uri="{FF2B5EF4-FFF2-40B4-BE49-F238E27FC236}">
              <a16:creationId xmlns:a16="http://schemas.microsoft.com/office/drawing/2014/main" id="{7DFCF4CD-B537-4226-BCB6-BF2754B501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8481" y="17255"/>
          <a:ext cx="1704769" cy="4399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H33"/>
  <sheetViews>
    <sheetView tabSelected="1" zoomScaleNormal="100" workbookViewId="0">
      <pane xSplit="1" topLeftCell="B1" activePane="topRight" state="frozenSplit"/>
      <selection pane="topRight" activeCell="B3" sqref="B3"/>
    </sheetView>
  </sheetViews>
  <sheetFormatPr defaultColWidth="6.375" defaultRowHeight="13.6" x14ac:dyDescent="0.25"/>
  <cols>
    <col min="1" max="1" width="23.25" style="5" customWidth="1"/>
    <col min="2" max="2" width="6.75" style="1" customWidth="1"/>
    <col min="3" max="4" width="7.75" style="1" customWidth="1"/>
    <col min="5" max="5" width="6.75" style="1" customWidth="1"/>
    <col min="6" max="7" width="7.75" style="1" customWidth="1"/>
    <col min="8" max="8" width="6.75" style="1" customWidth="1"/>
    <col min="9" max="10" width="7.75" style="1" customWidth="1"/>
    <col min="11" max="11" width="6.75" style="1" customWidth="1"/>
    <col min="12" max="13" width="7.75" style="1" customWidth="1"/>
    <col min="14" max="14" width="6.75" style="1" customWidth="1"/>
    <col min="15" max="16" width="7.75" style="1" customWidth="1"/>
    <col min="17" max="17" width="6.75" style="1" customWidth="1"/>
    <col min="18" max="19" width="7.75" style="1" customWidth="1"/>
    <col min="20" max="20" width="6.75" style="1" customWidth="1"/>
    <col min="21" max="22" width="7.75" style="1" customWidth="1"/>
    <col min="23" max="23" width="6.75" style="1" customWidth="1"/>
    <col min="24" max="25" width="7.75" style="1" customWidth="1"/>
    <col min="26" max="26" width="6.75" style="1" customWidth="1"/>
    <col min="27" max="28" width="7.75" style="1" customWidth="1"/>
    <col min="29" max="29" width="6.75" style="1" customWidth="1"/>
    <col min="30" max="31" width="7.75" style="1" customWidth="1"/>
    <col min="32" max="32" width="6.75" style="1" customWidth="1"/>
    <col min="33" max="34" width="7.75" style="1" customWidth="1"/>
    <col min="35" max="35" width="6.75" style="4" customWidth="1"/>
    <col min="36" max="37" width="7.75" style="4" customWidth="1"/>
    <col min="38" max="38" width="6.75" style="4" customWidth="1"/>
    <col min="39" max="39" width="7.75" style="4" customWidth="1"/>
    <col min="40" max="16384" width="6.375" style="4"/>
  </cols>
  <sheetData>
    <row r="4" spans="1:34" ht="14.3" x14ac:dyDescent="0.25">
      <c r="B4" s="34" t="s">
        <v>27</v>
      </c>
    </row>
    <row r="5" spans="1:34" ht="19.05" x14ac:dyDescent="0.35">
      <c r="A5" s="33"/>
      <c r="B5" s="26" t="s">
        <v>12</v>
      </c>
      <c r="K5" s="26" t="s">
        <v>12</v>
      </c>
      <c r="T5" s="26" t="s">
        <v>12</v>
      </c>
      <c r="AC5" s="26" t="s">
        <v>12</v>
      </c>
    </row>
    <row r="6" spans="1:34" ht="16.3" x14ac:dyDescent="0.3">
      <c r="A6" s="4"/>
      <c r="B6" s="27" t="s">
        <v>17</v>
      </c>
      <c r="K6" s="27" t="s">
        <v>17</v>
      </c>
      <c r="T6" s="27" t="s">
        <v>17</v>
      </c>
      <c r="AC6" s="27" t="s">
        <v>17</v>
      </c>
    </row>
    <row r="7" spans="1:34" x14ac:dyDescent="0.25">
      <c r="A7" s="4"/>
      <c r="B7" s="6"/>
      <c r="C7" s="6"/>
      <c r="D7" s="6"/>
    </row>
    <row r="8" spans="1:34" x14ac:dyDescent="0.25">
      <c r="A8" s="38"/>
      <c r="B8" s="35">
        <v>1990</v>
      </c>
      <c r="C8" s="36"/>
      <c r="D8" s="37"/>
      <c r="E8" s="35">
        <v>1991</v>
      </c>
      <c r="F8" s="36"/>
      <c r="G8" s="37"/>
      <c r="H8" s="35">
        <v>1992</v>
      </c>
      <c r="I8" s="36"/>
      <c r="J8" s="37"/>
      <c r="K8" s="35">
        <v>1993</v>
      </c>
      <c r="L8" s="36"/>
      <c r="M8" s="37"/>
      <c r="N8" s="35">
        <v>1994</v>
      </c>
      <c r="O8" s="36"/>
      <c r="P8" s="37"/>
      <c r="Q8" s="35">
        <v>1995</v>
      </c>
      <c r="R8" s="36"/>
      <c r="S8" s="37"/>
      <c r="T8" s="35">
        <v>1996</v>
      </c>
      <c r="U8" s="36"/>
      <c r="V8" s="37"/>
      <c r="W8" s="35">
        <v>1997</v>
      </c>
      <c r="X8" s="36"/>
      <c r="Y8" s="37"/>
      <c r="Z8" s="35">
        <v>1998</v>
      </c>
      <c r="AA8" s="36"/>
      <c r="AB8" s="37"/>
      <c r="AC8" s="35">
        <v>1999</v>
      </c>
      <c r="AD8" s="36"/>
      <c r="AE8" s="37"/>
    </row>
    <row r="9" spans="1:34" s="32" customFormat="1" ht="37.549999999999997" customHeight="1" x14ac:dyDescent="0.2">
      <c r="A9" s="38"/>
      <c r="B9" s="28" t="s">
        <v>20</v>
      </c>
      <c r="C9" s="29" t="s">
        <v>21</v>
      </c>
      <c r="D9" s="30" t="s">
        <v>22</v>
      </c>
      <c r="E9" s="28" t="s">
        <v>20</v>
      </c>
      <c r="F9" s="29" t="s">
        <v>21</v>
      </c>
      <c r="G9" s="30" t="s">
        <v>22</v>
      </c>
      <c r="H9" s="28" t="s">
        <v>20</v>
      </c>
      <c r="I9" s="29" t="s">
        <v>21</v>
      </c>
      <c r="J9" s="30" t="s">
        <v>22</v>
      </c>
      <c r="K9" s="28" t="s">
        <v>20</v>
      </c>
      <c r="L9" s="29" t="s">
        <v>21</v>
      </c>
      <c r="M9" s="30" t="s">
        <v>22</v>
      </c>
      <c r="N9" s="28" t="s">
        <v>20</v>
      </c>
      <c r="O9" s="29" t="s">
        <v>21</v>
      </c>
      <c r="P9" s="30" t="s">
        <v>22</v>
      </c>
      <c r="Q9" s="28" t="s">
        <v>20</v>
      </c>
      <c r="R9" s="29" t="s">
        <v>21</v>
      </c>
      <c r="S9" s="30" t="s">
        <v>22</v>
      </c>
      <c r="T9" s="28" t="s">
        <v>20</v>
      </c>
      <c r="U9" s="29" t="s">
        <v>21</v>
      </c>
      <c r="V9" s="30" t="s">
        <v>22</v>
      </c>
      <c r="W9" s="28" t="s">
        <v>20</v>
      </c>
      <c r="X9" s="29" t="s">
        <v>21</v>
      </c>
      <c r="Y9" s="30" t="s">
        <v>22</v>
      </c>
      <c r="Z9" s="28" t="s">
        <v>20</v>
      </c>
      <c r="AA9" s="29" t="s">
        <v>21</v>
      </c>
      <c r="AB9" s="30" t="s">
        <v>22</v>
      </c>
      <c r="AC9" s="28" t="s">
        <v>20</v>
      </c>
      <c r="AD9" s="29" t="s">
        <v>21</v>
      </c>
      <c r="AE9" s="30" t="s">
        <v>22</v>
      </c>
      <c r="AF9" s="31"/>
      <c r="AG9" s="31"/>
      <c r="AH9" s="31"/>
    </row>
    <row r="10" spans="1:34" x14ac:dyDescent="0.25">
      <c r="A10" s="12"/>
      <c r="B10" s="16"/>
      <c r="C10" s="8"/>
      <c r="D10" s="17"/>
      <c r="E10" s="16"/>
      <c r="F10" s="8"/>
      <c r="G10" s="17"/>
      <c r="H10" s="16"/>
      <c r="I10" s="8"/>
      <c r="J10" s="17"/>
      <c r="K10" s="16"/>
      <c r="L10" s="8"/>
      <c r="M10" s="17"/>
      <c r="N10" s="16"/>
      <c r="O10" s="8"/>
      <c r="P10" s="17"/>
      <c r="Q10" s="16"/>
      <c r="R10" s="8"/>
      <c r="S10" s="17"/>
      <c r="T10" s="16"/>
      <c r="U10" s="8"/>
      <c r="V10" s="17"/>
      <c r="W10" s="16"/>
      <c r="X10" s="8"/>
      <c r="Y10" s="17"/>
      <c r="Z10" s="16"/>
      <c r="AA10" s="8"/>
      <c r="AB10" s="17"/>
      <c r="AC10" s="16"/>
      <c r="AD10" s="8"/>
      <c r="AE10" s="17"/>
    </row>
    <row r="11" spans="1:34" x14ac:dyDescent="0.25">
      <c r="A11" s="13" t="s">
        <v>7</v>
      </c>
      <c r="B11" s="16">
        <v>365</v>
      </c>
      <c r="C11" s="8">
        <v>50586</v>
      </c>
      <c r="D11" s="18">
        <f>IF(B11="&lt;5","*",(B11/C11*1000))</f>
        <v>7.2154351006207254</v>
      </c>
      <c r="E11" s="16">
        <v>350</v>
      </c>
      <c r="F11" s="8">
        <v>49637</v>
      </c>
      <c r="G11" s="18">
        <f>IF(E11="&lt;5","*",(E11/F11*1000))</f>
        <v>7.0511916513890851</v>
      </c>
      <c r="H11" s="16">
        <v>299</v>
      </c>
      <c r="I11" s="8">
        <v>50670</v>
      </c>
      <c r="J11" s="18">
        <f>IF(H11="&lt;5","*",(H11/I11*1000))</f>
        <v>5.9009275705545692</v>
      </c>
      <c r="K11" s="16">
        <v>301</v>
      </c>
      <c r="L11" s="8">
        <v>48870</v>
      </c>
      <c r="M11" s="18">
        <f>IF(K11="&lt;5","*",(K11/L11*1000))</f>
        <v>6.1591978719050537</v>
      </c>
      <c r="N11" s="16">
        <v>313</v>
      </c>
      <c r="O11" s="8">
        <v>47607</v>
      </c>
      <c r="P11" s="18">
        <f>IF(N11="&lt;5","*",(N11/O11*1000))</f>
        <v>6.574663389837629</v>
      </c>
      <c r="Q11" s="16">
        <v>226</v>
      </c>
      <c r="R11" s="8">
        <v>45902</v>
      </c>
      <c r="S11" s="18">
        <f>IF(Q11="&lt;5","*",(Q11/R11*1000))</f>
        <v>4.9235327436712994</v>
      </c>
      <c r="T11" s="16">
        <v>243</v>
      </c>
      <c r="U11" s="8">
        <v>44886</v>
      </c>
      <c r="V11" s="18">
        <f>IF(T11="&lt;5","*",(T11/U11*1000))</f>
        <v>5.4137147440181792</v>
      </c>
      <c r="W11" s="16">
        <v>236</v>
      </c>
      <c r="X11" s="8">
        <v>43255</v>
      </c>
      <c r="Y11" s="18">
        <f>IF(W11="&lt;5","*",(W11/X11*1000))</f>
        <v>5.456016645474512</v>
      </c>
      <c r="Z11" s="16">
        <v>224</v>
      </c>
      <c r="AA11" s="8">
        <v>43422</v>
      </c>
      <c r="AB11" s="18">
        <f>IF(Z11="&lt;5","*",(Z11/AA11*1000))</f>
        <v>5.1586753258716787</v>
      </c>
      <c r="AC11" s="16">
        <v>225</v>
      </c>
      <c r="AD11" s="8">
        <v>43261</v>
      </c>
      <c r="AE11" s="18">
        <f>IF(AC11="&lt;5","*",(AC11/AD11*1000))</f>
        <v>5.200989343750722</v>
      </c>
    </row>
    <row r="12" spans="1:34" x14ac:dyDescent="0.25">
      <c r="A12" s="12"/>
      <c r="B12" s="16"/>
      <c r="C12" s="8"/>
      <c r="D12" s="17"/>
      <c r="E12" s="16"/>
      <c r="F12" s="8"/>
      <c r="G12" s="17"/>
      <c r="H12" s="16"/>
      <c r="I12" s="8"/>
      <c r="J12" s="17"/>
      <c r="K12" s="16"/>
      <c r="L12" s="8"/>
      <c r="M12" s="17"/>
      <c r="N12" s="16"/>
      <c r="O12" s="8"/>
      <c r="P12" s="17"/>
      <c r="Q12" s="16"/>
      <c r="R12" s="8"/>
      <c r="S12" s="17"/>
      <c r="T12" s="16"/>
      <c r="U12" s="8"/>
      <c r="V12" s="17"/>
      <c r="W12" s="16"/>
      <c r="X12" s="8"/>
      <c r="Y12" s="17"/>
      <c r="Z12" s="16"/>
      <c r="AA12" s="8"/>
      <c r="AB12" s="17"/>
      <c r="AC12" s="16"/>
      <c r="AD12" s="8"/>
      <c r="AE12" s="17"/>
    </row>
    <row r="13" spans="1:34" x14ac:dyDescent="0.25">
      <c r="A13" s="13" t="s">
        <v>8</v>
      </c>
      <c r="B13" s="19"/>
      <c r="C13" s="9"/>
      <c r="D13" s="20"/>
      <c r="E13" s="19"/>
      <c r="F13" s="9"/>
      <c r="G13" s="20"/>
      <c r="H13" s="19"/>
      <c r="I13" s="9"/>
      <c r="J13" s="20"/>
      <c r="K13" s="23"/>
      <c r="L13" s="9"/>
      <c r="M13" s="20"/>
      <c r="N13" s="23"/>
      <c r="O13" s="8"/>
      <c r="P13" s="20"/>
      <c r="Q13" s="16"/>
      <c r="R13" s="8"/>
      <c r="S13" s="20"/>
      <c r="T13" s="16"/>
      <c r="U13" s="8"/>
      <c r="V13" s="20"/>
      <c r="W13" s="16"/>
      <c r="X13" s="8"/>
      <c r="Y13" s="20"/>
      <c r="Z13" s="16"/>
      <c r="AA13" s="8"/>
      <c r="AB13" s="20"/>
      <c r="AC13" s="16"/>
      <c r="AD13" s="8"/>
      <c r="AE13" s="20"/>
    </row>
    <row r="14" spans="1:34" x14ac:dyDescent="0.25">
      <c r="A14" s="14" t="s">
        <v>9</v>
      </c>
      <c r="B14" s="16" t="s">
        <v>19</v>
      </c>
      <c r="C14" s="8" t="s">
        <v>19</v>
      </c>
      <c r="D14" s="17" t="s">
        <v>19</v>
      </c>
      <c r="E14" s="19">
        <v>69</v>
      </c>
      <c r="F14" s="8">
        <v>7988</v>
      </c>
      <c r="G14" s="18">
        <f>IF(E14="&lt;5","*",(E14/F14*1000))</f>
        <v>8.6379569354031052</v>
      </c>
      <c r="H14" s="19">
        <v>44</v>
      </c>
      <c r="I14" s="8">
        <v>8422</v>
      </c>
      <c r="J14" s="18">
        <f>IF(H14="&lt;5","*",(H14/I14*1000))</f>
        <v>5.2244122536214679</v>
      </c>
      <c r="K14" s="16">
        <v>60</v>
      </c>
      <c r="L14" s="8">
        <v>8185</v>
      </c>
      <c r="M14" s="18">
        <f>IF(K14="&lt;5","*",(K14/L14*1000))</f>
        <v>7.3304825901038484</v>
      </c>
      <c r="N14" s="16">
        <v>60</v>
      </c>
      <c r="O14" s="8">
        <v>8012</v>
      </c>
      <c r="P14" s="18">
        <f>IF(N14="&lt;5","*",(N14/O14*1000))</f>
        <v>7.4887668497254118</v>
      </c>
      <c r="Q14" s="16">
        <v>35</v>
      </c>
      <c r="R14" s="8">
        <v>7949</v>
      </c>
      <c r="S14" s="18">
        <f>IF(Q14="&lt;5","*",(Q14/R14*1000))</f>
        <v>4.4030695684991823</v>
      </c>
      <c r="T14" s="16">
        <v>42</v>
      </c>
      <c r="U14" s="8">
        <v>7660</v>
      </c>
      <c r="V14" s="18">
        <f>IF(T14="&lt;5","*",(T14/U14*1000))</f>
        <v>5.4830287206266322</v>
      </c>
      <c r="W14" s="16">
        <v>46</v>
      </c>
      <c r="X14" s="8">
        <v>7621</v>
      </c>
      <c r="Y14" s="18">
        <f>IF(W14="&lt;5","*",(W14/X14*1000))</f>
        <v>6.0359532869702139</v>
      </c>
      <c r="Z14" s="16">
        <v>46</v>
      </c>
      <c r="AA14" s="8">
        <v>7427</v>
      </c>
      <c r="AB14" s="18">
        <f>IF(Z14="&lt;5","*",(Z14/AA14*1000))</f>
        <v>6.193617880705534</v>
      </c>
      <c r="AC14" s="16">
        <v>36</v>
      </c>
      <c r="AD14" s="8">
        <v>7353</v>
      </c>
      <c r="AE14" s="18">
        <f>IF(AC14="&lt;5","*",(AC14/AD14*1000))</f>
        <v>4.8959608323133414</v>
      </c>
    </row>
    <row r="15" spans="1:34" x14ac:dyDescent="0.25">
      <c r="A15" s="14" t="s">
        <v>10</v>
      </c>
      <c r="B15" s="16" t="s">
        <v>19</v>
      </c>
      <c r="C15" s="8" t="s">
        <v>19</v>
      </c>
      <c r="D15" s="17" t="s">
        <v>19</v>
      </c>
      <c r="E15" s="19">
        <v>56</v>
      </c>
      <c r="F15" s="8">
        <v>7653</v>
      </c>
      <c r="G15" s="18">
        <f t="shared" ref="G15:G30" si="0">IF(E15="&lt;5","*",(E15/F15*1000))</f>
        <v>7.3173918724683134</v>
      </c>
      <c r="H15" s="19">
        <v>51</v>
      </c>
      <c r="I15" s="8">
        <v>8099</v>
      </c>
      <c r="J15" s="18">
        <f t="shared" ref="J15:J30" si="1">IF(H15="&lt;5","*",(H15/I15*1000))</f>
        <v>6.2970737128040497</v>
      </c>
      <c r="K15" s="16">
        <v>36</v>
      </c>
      <c r="L15" s="8">
        <v>7735</v>
      </c>
      <c r="M15" s="18">
        <f t="shared" ref="M15:M30" si="2">IF(K15="&lt;5","*",(K15/L15*1000))</f>
        <v>4.6541693600517133</v>
      </c>
      <c r="N15" s="16">
        <v>42</v>
      </c>
      <c r="O15" s="8">
        <v>7714</v>
      </c>
      <c r="P15" s="18">
        <f t="shared" ref="P15:P30" si="3">IF(N15="&lt;5","*",(N15/O15*1000))</f>
        <v>5.4446460980036298</v>
      </c>
      <c r="Q15" s="16">
        <v>25</v>
      </c>
      <c r="R15" s="8">
        <v>7389</v>
      </c>
      <c r="S15" s="18">
        <f t="shared" ref="S15:S30" si="4">IF(Q15="&lt;5","*",(Q15/R15*1000))</f>
        <v>3.3834077683042358</v>
      </c>
      <c r="T15" s="16">
        <v>41</v>
      </c>
      <c r="U15" s="8">
        <v>7362</v>
      </c>
      <c r="V15" s="18">
        <f t="shared" ref="V15:V30" si="5">IF(T15="&lt;5","*",(T15/U15*1000))</f>
        <v>5.5691388209725616</v>
      </c>
      <c r="W15" s="16">
        <v>23</v>
      </c>
      <c r="X15" s="8">
        <v>7006</v>
      </c>
      <c r="Y15" s="18">
        <f t="shared" ref="Y15:Y30" si="6">IF(W15="&lt;5","*",(W15/X15*1000))</f>
        <v>3.2829003711104767</v>
      </c>
      <c r="Z15" s="16">
        <v>36</v>
      </c>
      <c r="AA15" s="8">
        <v>7172</v>
      </c>
      <c r="AB15" s="18">
        <f t="shared" ref="AB15:AB30" si="7">IF(Z15="&lt;5","*",(Z15/AA15*1000))</f>
        <v>5.0195203569436693</v>
      </c>
      <c r="AC15" s="16">
        <v>49</v>
      </c>
      <c r="AD15" s="8">
        <v>7115</v>
      </c>
      <c r="AE15" s="18">
        <f t="shared" ref="AE15:AE30" si="8">IF(AC15="&lt;5","*",(AC15/AD15*1000))</f>
        <v>6.8868587491215738</v>
      </c>
    </row>
    <row r="16" spans="1:34" x14ac:dyDescent="0.25">
      <c r="A16" s="14" t="s">
        <v>11</v>
      </c>
      <c r="B16" s="16" t="s">
        <v>19</v>
      </c>
      <c r="C16" s="8" t="s">
        <v>19</v>
      </c>
      <c r="D16" s="17" t="s">
        <v>19</v>
      </c>
      <c r="E16" s="19">
        <v>34</v>
      </c>
      <c r="F16" s="8">
        <v>6705</v>
      </c>
      <c r="G16" s="18">
        <f t="shared" si="0"/>
        <v>5.0708426547352721</v>
      </c>
      <c r="H16" s="19">
        <v>35</v>
      </c>
      <c r="I16" s="8">
        <v>6897</v>
      </c>
      <c r="J16" s="18">
        <f t="shared" si="1"/>
        <v>5.0746701464404813</v>
      </c>
      <c r="K16" s="16">
        <v>33</v>
      </c>
      <c r="L16" s="8">
        <v>7072</v>
      </c>
      <c r="M16" s="18">
        <f t="shared" si="2"/>
        <v>4.6662895927601813</v>
      </c>
      <c r="N16" s="16">
        <v>51</v>
      </c>
      <c r="O16" s="8">
        <v>7131</v>
      </c>
      <c r="P16" s="18">
        <f t="shared" si="3"/>
        <v>7.1518721076987797</v>
      </c>
      <c r="Q16" s="16">
        <v>34</v>
      </c>
      <c r="R16" s="8">
        <v>6948</v>
      </c>
      <c r="S16" s="18">
        <f t="shared" si="4"/>
        <v>4.89349453080023</v>
      </c>
      <c r="T16" s="16">
        <v>33</v>
      </c>
      <c r="U16" s="8">
        <v>6976</v>
      </c>
      <c r="V16" s="18">
        <f t="shared" si="5"/>
        <v>4.7305045871559637</v>
      </c>
      <c r="W16" s="16">
        <v>37</v>
      </c>
      <c r="X16" s="8">
        <v>6774</v>
      </c>
      <c r="Y16" s="18">
        <f t="shared" si="6"/>
        <v>5.4620608207853563</v>
      </c>
      <c r="Z16" s="16">
        <v>35</v>
      </c>
      <c r="AA16" s="8">
        <v>6744</v>
      </c>
      <c r="AB16" s="18">
        <f t="shared" si="7"/>
        <v>5.1897983392645308</v>
      </c>
      <c r="AC16" s="16">
        <v>25</v>
      </c>
      <c r="AD16" s="8">
        <v>6743</v>
      </c>
      <c r="AE16" s="18">
        <f t="shared" si="8"/>
        <v>3.7075485688862524</v>
      </c>
    </row>
    <row r="17" spans="1:34" x14ac:dyDescent="0.25">
      <c r="A17" s="14" t="s">
        <v>0</v>
      </c>
      <c r="B17" s="16" t="s">
        <v>19</v>
      </c>
      <c r="C17" s="8" t="s">
        <v>19</v>
      </c>
      <c r="D17" s="17" t="s">
        <v>19</v>
      </c>
      <c r="E17" s="19">
        <v>85</v>
      </c>
      <c r="F17" s="8">
        <v>10913</v>
      </c>
      <c r="G17" s="18">
        <f t="shared" si="0"/>
        <v>7.788875652891047</v>
      </c>
      <c r="H17" s="19">
        <v>94</v>
      </c>
      <c r="I17" s="8">
        <v>10826</v>
      </c>
      <c r="J17" s="18">
        <f t="shared" si="1"/>
        <v>8.6828006650655833</v>
      </c>
      <c r="K17" s="16">
        <v>83</v>
      </c>
      <c r="L17" s="8">
        <v>10576</v>
      </c>
      <c r="M17" s="18">
        <f t="shared" si="2"/>
        <v>7.8479576399394864</v>
      </c>
      <c r="N17" s="16">
        <v>73</v>
      </c>
      <c r="O17" s="8">
        <v>10176</v>
      </c>
      <c r="P17" s="18">
        <f t="shared" si="3"/>
        <v>7.1737421383647799</v>
      </c>
      <c r="Q17" s="16">
        <v>64</v>
      </c>
      <c r="R17" s="8">
        <v>9443</v>
      </c>
      <c r="S17" s="18">
        <f t="shared" si="4"/>
        <v>6.7775071481520701</v>
      </c>
      <c r="T17" s="16">
        <v>48</v>
      </c>
      <c r="U17" s="8">
        <v>8980</v>
      </c>
      <c r="V17" s="18">
        <f t="shared" si="5"/>
        <v>5.3452115812917596</v>
      </c>
      <c r="W17" s="16">
        <v>58</v>
      </c>
      <c r="X17" s="8">
        <v>8458</v>
      </c>
      <c r="Y17" s="18">
        <f t="shared" si="6"/>
        <v>6.8574131000236465</v>
      </c>
      <c r="Z17" s="16">
        <v>43</v>
      </c>
      <c r="AA17" s="8">
        <v>8405</v>
      </c>
      <c r="AB17" s="18">
        <f t="shared" si="7"/>
        <v>5.116002379535991</v>
      </c>
      <c r="AC17" s="16">
        <v>57</v>
      </c>
      <c r="AD17" s="8">
        <v>8157</v>
      </c>
      <c r="AE17" s="18">
        <f t="shared" si="8"/>
        <v>6.9878631849944837</v>
      </c>
    </row>
    <row r="18" spans="1:34" x14ac:dyDescent="0.25">
      <c r="A18" s="14" t="s">
        <v>2</v>
      </c>
      <c r="B18" s="16" t="s">
        <v>19</v>
      </c>
      <c r="C18" s="8" t="s">
        <v>19</v>
      </c>
      <c r="D18" s="17" t="s">
        <v>19</v>
      </c>
      <c r="E18" s="19">
        <v>53</v>
      </c>
      <c r="F18" s="8">
        <v>7263</v>
      </c>
      <c r="G18" s="18">
        <f t="shared" si="0"/>
        <v>7.2972600853641749</v>
      </c>
      <c r="H18" s="19">
        <v>42</v>
      </c>
      <c r="I18" s="8">
        <v>7335</v>
      </c>
      <c r="J18" s="18">
        <f t="shared" si="1"/>
        <v>5.7259713701431494</v>
      </c>
      <c r="K18" s="16">
        <v>52</v>
      </c>
      <c r="L18" s="8">
        <v>7272</v>
      </c>
      <c r="M18" s="18">
        <f t="shared" si="2"/>
        <v>7.1507150715071512</v>
      </c>
      <c r="N18" s="16">
        <v>40</v>
      </c>
      <c r="O18" s="8">
        <v>7028</v>
      </c>
      <c r="P18" s="18">
        <f t="shared" si="3"/>
        <v>5.6915196357427433</v>
      </c>
      <c r="Q18" s="16">
        <v>30</v>
      </c>
      <c r="R18" s="8">
        <v>6716</v>
      </c>
      <c r="S18" s="18">
        <f t="shared" si="4"/>
        <v>4.4669446098868377</v>
      </c>
      <c r="T18" s="16">
        <v>35</v>
      </c>
      <c r="U18" s="8">
        <v>6594</v>
      </c>
      <c r="V18" s="18">
        <f t="shared" si="5"/>
        <v>5.3078556263269636</v>
      </c>
      <c r="W18" s="16">
        <v>35</v>
      </c>
      <c r="X18" s="8">
        <v>6312</v>
      </c>
      <c r="Y18" s="18">
        <f t="shared" si="6"/>
        <v>5.5449936628643854</v>
      </c>
      <c r="Z18" s="16">
        <v>34</v>
      </c>
      <c r="AA18" s="8">
        <v>6394</v>
      </c>
      <c r="AB18" s="18">
        <f t="shared" si="7"/>
        <v>5.3174851423209262</v>
      </c>
      <c r="AC18" s="16">
        <v>26</v>
      </c>
      <c r="AD18" s="8">
        <v>6358</v>
      </c>
      <c r="AE18" s="18">
        <f t="shared" si="8"/>
        <v>4.0893362692670649</v>
      </c>
    </row>
    <row r="19" spans="1:34" x14ac:dyDescent="0.25">
      <c r="A19" s="14" t="s">
        <v>1</v>
      </c>
      <c r="B19" s="16" t="s">
        <v>19</v>
      </c>
      <c r="C19" s="8" t="s">
        <v>19</v>
      </c>
      <c r="D19" s="17" t="s">
        <v>19</v>
      </c>
      <c r="E19" s="19">
        <v>48</v>
      </c>
      <c r="F19" s="8">
        <v>7866</v>
      </c>
      <c r="G19" s="18">
        <f t="shared" si="0"/>
        <v>6.1022120518688023</v>
      </c>
      <c r="H19" s="19">
        <v>31</v>
      </c>
      <c r="I19" s="8">
        <v>8248</v>
      </c>
      <c r="J19" s="18">
        <f t="shared" si="1"/>
        <v>3.7584869059165857</v>
      </c>
      <c r="K19" s="16">
        <v>37</v>
      </c>
      <c r="L19" s="8">
        <v>7866</v>
      </c>
      <c r="M19" s="18">
        <f t="shared" si="2"/>
        <v>4.7037884566488684</v>
      </c>
      <c r="N19" s="16">
        <v>46</v>
      </c>
      <c r="O19" s="8">
        <v>7432</v>
      </c>
      <c r="P19" s="18">
        <f t="shared" si="3"/>
        <v>6.1894510226049508</v>
      </c>
      <c r="Q19" s="16">
        <v>36</v>
      </c>
      <c r="R19" s="8">
        <v>7331</v>
      </c>
      <c r="S19" s="18">
        <f t="shared" si="4"/>
        <v>4.9106533897149101</v>
      </c>
      <c r="T19" s="16">
        <v>42</v>
      </c>
      <c r="U19" s="8">
        <v>7190</v>
      </c>
      <c r="V19" s="18">
        <f t="shared" si="5"/>
        <v>5.8414464534075101</v>
      </c>
      <c r="W19" s="16">
        <v>35</v>
      </c>
      <c r="X19" s="8">
        <v>6981</v>
      </c>
      <c r="Y19" s="18">
        <f t="shared" si="6"/>
        <v>5.0136083655636732</v>
      </c>
      <c r="Z19" s="16">
        <v>29</v>
      </c>
      <c r="AA19" s="8">
        <v>7248</v>
      </c>
      <c r="AB19" s="18">
        <f t="shared" si="7"/>
        <v>4.0011037527593816</v>
      </c>
      <c r="AC19" s="16">
        <v>27</v>
      </c>
      <c r="AD19" s="8">
        <v>7373</v>
      </c>
      <c r="AE19" s="18">
        <f t="shared" si="8"/>
        <v>3.6620100366201003</v>
      </c>
    </row>
    <row r="20" spans="1:34" x14ac:dyDescent="0.25">
      <c r="A20" s="14" t="s">
        <v>15</v>
      </c>
      <c r="B20" s="16" t="s">
        <v>19</v>
      </c>
      <c r="C20" s="8" t="s">
        <v>19</v>
      </c>
      <c r="D20" s="17" t="s">
        <v>19</v>
      </c>
      <c r="E20" s="19">
        <v>5</v>
      </c>
      <c r="F20" s="8">
        <v>1249</v>
      </c>
      <c r="G20" s="18">
        <f t="shared" si="0"/>
        <v>4.0032025620496396</v>
      </c>
      <c r="H20" s="19" t="s">
        <v>25</v>
      </c>
      <c r="I20" s="8">
        <v>843</v>
      </c>
      <c r="J20" s="18" t="str">
        <f t="shared" si="1"/>
        <v>*</v>
      </c>
      <c r="K20" s="16" t="s">
        <v>25</v>
      </c>
      <c r="L20" s="8">
        <v>164</v>
      </c>
      <c r="M20" s="18" t="str">
        <f t="shared" si="2"/>
        <v>*</v>
      </c>
      <c r="N20" s="16" t="s">
        <v>25</v>
      </c>
      <c r="O20" s="8">
        <v>114</v>
      </c>
      <c r="P20" s="18" t="str">
        <f t="shared" si="3"/>
        <v>*</v>
      </c>
      <c r="Q20" s="16" t="s">
        <v>25</v>
      </c>
      <c r="R20" s="8">
        <v>126</v>
      </c>
      <c r="S20" s="18" t="str">
        <f t="shared" si="4"/>
        <v>*</v>
      </c>
      <c r="T20" s="16" t="s">
        <v>25</v>
      </c>
      <c r="U20" s="8">
        <v>124</v>
      </c>
      <c r="V20" s="18" t="str">
        <f t="shared" si="5"/>
        <v>*</v>
      </c>
      <c r="W20" s="16" t="s">
        <v>25</v>
      </c>
      <c r="X20" s="8">
        <v>103</v>
      </c>
      <c r="Y20" s="18" t="str">
        <f t="shared" si="6"/>
        <v>*</v>
      </c>
      <c r="Z20" s="16" t="s">
        <v>25</v>
      </c>
      <c r="AA20" s="8">
        <v>32</v>
      </c>
      <c r="AB20" s="18" t="str">
        <f t="shared" si="7"/>
        <v>*</v>
      </c>
      <c r="AC20" s="16">
        <v>5</v>
      </c>
      <c r="AD20" s="8">
        <v>162</v>
      </c>
      <c r="AE20" s="18">
        <f t="shared" si="8"/>
        <v>30.864197530864196</v>
      </c>
    </row>
    <row r="21" spans="1:34" x14ac:dyDescent="0.25">
      <c r="A21" s="14"/>
      <c r="B21" s="16"/>
      <c r="C21" s="8"/>
      <c r="D21" s="17"/>
      <c r="E21" s="16"/>
      <c r="F21" s="8"/>
      <c r="G21" s="18"/>
      <c r="H21" s="16"/>
      <c r="I21" s="8"/>
      <c r="J21" s="18"/>
      <c r="K21" s="16"/>
      <c r="L21" s="8"/>
      <c r="M21" s="18"/>
      <c r="N21" s="16"/>
      <c r="O21" s="8"/>
      <c r="P21" s="18"/>
      <c r="Q21" s="16"/>
      <c r="R21" s="8"/>
      <c r="S21" s="18"/>
      <c r="T21" s="16"/>
      <c r="U21" s="8"/>
      <c r="V21" s="18"/>
      <c r="W21" s="16"/>
      <c r="X21" s="8"/>
      <c r="Y21" s="18"/>
      <c r="Z21" s="16"/>
      <c r="AA21" s="8"/>
      <c r="AB21" s="18"/>
      <c r="AC21" s="16"/>
      <c r="AD21" s="8"/>
      <c r="AE21" s="18"/>
    </row>
    <row r="22" spans="1:34" x14ac:dyDescent="0.25">
      <c r="A22" s="13" t="s">
        <v>18</v>
      </c>
      <c r="B22" s="16"/>
      <c r="C22" s="8"/>
      <c r="D22" s="17"/>
      <c r="E22" s="16"/>
      <c r="F22" s="8"/>
      <c r="G22" s="18"/>
      <c r="H22" s="16"/>
      <c r="I22" s="8"/>
      <c r="J22" s="18"/>
      <c r="K22" s="16"/>
      <c r="L22" s="8"/>
      <c r="M22" s="18"/>
      <c r="N22" s="16"/>
      <c r="O22" s="8"/>
      <c r="P22" s="18"/>
      <c r="Q22" s="16"/>
      <c r="R22" s="8"/>
      <c r="S22" s="18"/>
      <c r="T22" s="16"/>
      <c r="U22" s="8"/>
      <c r="V22" s="18"/>
      <c r="W22" s="16"/>
      <c r="X22" s="8"/>
      <c r="Y22" s="18"/>
      <c r="Z22" s="16"/>
      <c r="AA22" s="8"/>
      <c r="AB22" s="18"/>
      <c r="AC22" s="16"/>
      <c r="AD22" s="8"/>
      <c r="AE22" s="18"/>
    </row>
    <row r="23" spans="1:34" s="1" customFormat="1" x14ac:dyDescent="0.25">
      <c r="A23" s="14" t="s">
        <v>14</v>
      </c>
      <c r="B23" s="16">
        <v>61</v>
      </c>
      <c r="C23" s="8">
        <v>3642</v>
      </c>
      <c r="D23" s="18">
        <f>IF(B23="&lt;5","*",(B23/C23*1000))</f>
        <v>16.749038989566174</v>
      </c>
      <c r="E23" s="16">
        <v>47</v>
      </c>
      <c r="F23" s="8">
        <v>3555</v>
      </c>
      <c r="G23" s="18">
        <f t="shared" si="0"/>
        <v>13.220815752461323</v>
      </c>
      <c r="H23" s="16">
        <v>65</v>
      </c>
      <c r="I23" s="8">
        <v>3652</v>
      </c>
      <c r="J23" s="18">
        <f t="shared" si="1"/>
        <v>17.798466593647319</v>
      </c>
      <c r="K23" s="16">
        <v>53</v>
      </c>
      <c r="L23" s="8">
        <v>3528</v>
      </c>
      <c r="M23" s="18">
        <f t="shared" si="2"/>
        <v>15.022675736961451</v>
      </c>
      <c r="N23" s="16">
        <v>51</v>
      </c>
      <c r="O23" s="8">
        <v>3552</v>
      </c>
      <c r="P23" s="18">
        <f t="shared" si="3"/>
        <v>14.358108108108109</v>
      </c>
      <c r="Q23" s="16">
        <v>35</v>
      </c>
      <c r="R23" s="8">
        <v>3233</v>
      </c>
      <c r="S23" s="18">
        <f t="shared" si="4"/>
        <v>10.825858335910917</v>
      </c>
      <c r="T23" s="16">
        <v>33</v>
      </c>
      <c r="U23" s="8">
        <v>3104</v>
      </c>
      <c r="V23" s="18">
        <f t="shared" si="5"/>
        <v>10.631443298969073</v>
      </c>
      <c r="W23" s="16">
        <v>43</v>
      </c>
      <c r="X23" s="8">
        <v>2962</v>
      </c>
      <c r="Y23" s="18">
        <f t="shared" si="6"/>
        <v>14.517218095881161</v>
      </c>
      <c r="Z23" s="16">
        <v>36</v>
      </c>
      <c r="AA23" s="8">
        <v>2923</v>
      </c>
      <c r="AB23" s="18">
        <f t="shared" si="7"/>
        <v>12.316113581936367</v>
      </c>
      <c r="AC23" s="16">
        <v>29</v>
      </c>
      <c r="AD23" s="8">
        <v>2740</v>
      </c>
      <c r="AE23" s="18">
        <f t="shared" si="8"/>
        <v>10.583941605839417</v>
      </c>
    </row>
    <row r="24" spans="1:34" s="1" customFormat="1" x14ac:dyDescent="0.25">
      <c r="A24" s="14" t="s">
        <v>5</v>
      </c>
      <c r="B24" s="16">
        <v>11</v>
      </c>
      <c r="C24" s="8">
        <v>3686</v>
      </c>
      <c r="D24" s="18">
        <f t="shared" ref="D24:D30" si="9">IF(B24="&lt;5","*",(B24/C24*1000))</f>
        <v>2.9842647856755291</v>
      </c>
      <c r="E24" s="16">
        <v>9</v>
      </c>
      <c r="F24" s="8">
        <v>3756</v>
      </c>
      <c r="G24" s="18">
        <f t="shared" si="0"/>
        <v>2.3961661341853033</v>
      </c>
      <c r="H24" s="16">
        <v>15</v>
      </c>
      <c r="I24" s="8">
        <v>3974</v>
      </c>
      <c r="J24" s="18">
        <f t="shared" si="1"/>
        <v>3.7745344740815301</v>
      </c>
      <c r="K24" s="16">
        <v>16</v>
      </c>
      <c r="L24" s="8">
        <v>3923</v>
      </c>
      <c r="M24" s="18">
        <f t="shared" si="2"/>
        <v>4.0785113433596738</v>
      </c>
      <c r="N24" s="16">
        <v>20</v>
      </c>
      <c r="O24" s="8">
        <v>4055</v>
      </c>
      <c r="P24" s="18">
        <f t="shared" si="3"/>
        <v>4.9321824907521581</v>
      </c>
      <c r="Q24" s="16">
        <v>11</v>
      </c>
      <c r="R24" s="8">
        <v>4077</v>
      </c>
      <c r="S24" s="18">
        <f t="shared" si="4"/>
        <v>2.6980623007113071</v>
      </c>
      <c r="T24" s="16">
        <v>22</v>
      </c>
      <c r="U24" s="8">
        <v>4007</v>
      </c>
      <c r="V24" s="18">
        <f t="shared" si="5"/>
        <v>5.4903918143249308</v>
      </c>
      <c r="W24" s="16">
        <v>14</v>
      </c>
      <c r="X24" s="8">
        <v>4097</v>
      </c>
      <c r="Y24" s="18">
        <f t="shared" si="6"/>
        <v>3.4171344886502317</v>
      </c>
      <c r="Z24" s="16">
        <v>15</v>
      </c>
      <c r="AA24" s="8">
        <v>3914</v>
      </c>
      <c r="AB24" s="18">
        <f t="shared" si="7"/>
        <v>3.832396525293817</v>
      </c>
      <c r="AC24" s="16">
        <v>11</v>
      </c>
      <c r="AD24" s="8">
        <v>4019</v>
      </c>
      <c r="AE24" s="18">
        <f t="shared" si="8"/>
        <v>2.7369992535456578</v>
      </c>
    </row>
    <row r="25" spans="1:34" s="1" customFormat="1" x14ac:dyDescent="0.25">
      <c r="A25" s="14" t="s">
        <v>4</v>
      </c>
      <c r="B25" s="16">
        <v>113</v>
      </c>
      <c r="C25" s="8">
        <v>17577</v>
      </c>
      <c r="D25" s="18">
        <f t="shared" si="9"/>
        <v>6.4288558912214828</v>
      </c>
      <c r="E25" s="16">
        <v>129</v>
      </c>
      <c r="F25" s="8">
        <v>18590</v>
      </c>
      <c r="G25" s="18">
        <f t="shared" si="0"/>
        <v>6.939214631522324</v>
      </c>
      <c r="H25" s="16">
        <v>93</v>
      </c>
      <c r="I25" s="8">
        <v>19759</v>
      </c>
      <c r="J25" s="18">
        <f t="shared" si="1"/>
        <v>4.7067159269193786</v>
      </c>
      <c r="K25" s="16">
        <v>113</v>
      </c>
      <c r="L25" s="8">
        <v>18725</v>
      </c>
      <c r="M25" s="18">
        <f t="shared" si="2"/>
        <v>6.0347129506008015</v>
      </c>
      <c r="N25" s="16">
        <v>115</v>
      </c>
      <c r="O25" s="8">
        <v>18815</v>
      </c>
      <c r="P25" s="18">
        <f t="shared" si="3"/>
        <v>6.1121445655062452</v>
      </c>
      <c r="Q25" s="16">
        <v>86</v>
      </c>
      <c r="R25" s="8">
        <v>18176</v>
      </c>
      <c r="S25" s="18">
        <f t="shared" si="4"/>
        <v>4.731514084507042</v>
      </c>
      <c r="T25" s="16">
        <v>81</v>
      </c>
      <c r="U25" s="8">
        <v>18278</v>
      </c>
      <c r="V25" s="18">
        <f t="shared" si="5"/>
        <v>4.4315570631360099</v>
      </c>
      <c r="W25" s="16">
        <v>97</v>
      </c>
      <c r="X25" s="8">
        <v>17743</v>
      </c>
      <c r="Y25" s="18">
        <f t="shared" si="6"/>
        <v>5.4669447105900915</v>
      </c>
      <c r="Z25" s="16">
        <v>84</v>
      </c>
      <c r="AA25" s="8">
        <v>17995</v>
      </c>
      <c r="AB25" s="18">
        <f t="shared" si="7"/>
        <v>4.6679633231453188</v>
      </c>
      <c r="AC25" s="16">
        <v>92</v>
      </c>
      <c r="AD25" s="8">
        <v>18400</v>
      </c>
      <c r="AE25" s="18">
        <f t="shared" si="8"/>
        <v>5</v>
      </c>
    </row>
    <row r="26" spans="1:34" s="1" customFormat="1" x14ac:dyDescent="0.25">
      <c r="A26" s="14" t="s">
        <v>13</v>
      </c>
      <c r="B26" s="16" t="s">
        <v>25</v>
      </c>
      <c r="C26" s="8">
        <v>227</v>
      </c>
      <c r="D26" s="18" t="str">
        <f t="shared" si="9"/>
        <v>*</v>
      </c>
      <c r="E26" s="16" t="s">
        <v>25</v>
      </c>
      <c r="F26" s="8">
        <v>216</v>
      </c>
      <c r="G26" s="18" t="str">
        <f t="shared" si="0"/>
        <v>*</v>
      </c>
      <c r="H26" s="16" t="s">
        <v>25</v>
      </c>
      <c r="I26" s="8">
        <v>240</v>
      </c>
      <c r="J26" s="18" t="str">
        <f t="shared" si="1"/>
        <v>*</v>
      </c>
      <c r="K26" s="16" t="s">
        <v>25</v>
      </c>
      <c r="L26" s="8">
        <v>283</v>
      </c>
      <c r="M26" s="18" t="str">
        <f t="shared" si="2"/>
        <v>*</v>
      </c>
      <c r="N26" s="16" t="s">
        <v>25</v>
      </c>
      <c r="O26" s="8">
        <v>225</v>
      </c>
      <c r="P26" s="18" t="str">
        <f t="shared" si="3"/>
        <v>*</v>
      </c>
      <c r="Q26" s="16" t="s">
        <v>25</v>
      </c>
      <c r="R26" s="8">
        <v>248</v>
      </c>
      <c r="S26" s="18" t="str">
        <f t="shared" si="4"/>
        <v>*</v>
      </c>
      <c r="T26" s="16" t="s">
        <v>25</v>
      </c>
      <c r="U26" s="8">
        <v>244</v>
      </c>
      <c r="V26" s="18" t="str">
        <f t="shared" si="5"/>
        <v>*</v>
      </c>
      <c r="W26" s="16" t="s">
        <v>25</v>
      </c>
      <c r="X26" s="8">
        <v>246</v>
      </c>
      <c r="Y26" s="18" t="str">
        <f t="shared" si="6"/>
        <v>*</v>
      </c>
      <c r="Z26" s="16" t="s">
        <v>25</v>
      </c>
      <c r="AA26" s="8">
        <v>222</v>
      </c>
      <c r="AB26" s="18" t="str">
        <f t="shared" si="7"/>
        <v>*</v>
      </c>
      <c r="AC26" s="16" t="s">
        <v>25</v>
      </c>
      <c r="AD26" s="8">
        <v>233</v>
      </c>
      <c r="AE26" s="18" t="str">
        <f t="shared" si="8"/>
        <v>*</v>
      </c>
    </row>
    <row r="27" spans="1:34" s="1" customFormat="1" x14ac:dyDescent="0.25">
      <c r="A27" s="14" t="s">
        <v>16</v>
      </c>
      <c r="B27" s="16" t="s">
        <v>25</v>
      </c>
      <c r="C27" s="8">
        <v>332</v>
      </c>
      <c r="D27" s="18" t="str">
        <f t="shared" si="9"/>
        <v>*</v>
      </c>
      <c r="E27" s="16" t="s">
        <v>25</v>
      </c>
      <c r="F27" s="8">
        <v>350</v>
      </c>
      <c r="G27" s="18" t="str">
        <f t="shared" si="0"/>
        <v>*</v>
      </c>
      <c r="H27" s="16">
        <v>5</v>
      </c>
      <c r="I27" s="8">
        <v>339</v>
      </c>
      <c r="J27" s="18">
        <f t="shared" si="1"/>
        <v>14.749262536873156</v>
      </c>
      <c r="K27" s="16" t="s">
        <v>25</v>
      </c>
      <c r="L27" s="8">
        <v>332</v>
      </c>
      <c r="M27" s="18" t="str">
        <f t="shared" si="2"/>
        <v>*</v>
      </c>
      <c r="N27" s="16" t="s">
        <v>25</v>
      </c>
      <c r="O27" s="8">
        <v>328</v>
      </c>
      <c r="P27" s="18" t="str">
        <f t="shared" si="3"/>
        <v>*</v>
      </c>
      <c r="Q27" s="16" t="s">
        <v>25</v>
      </c>
      <c r="R27" s="8">
        <v>334</v>
      </c>
      <c r="S27" s="18" t="str">
        <f t="shared" si="4"/>
        <v>*</v>
      </c>
      <c r="T27" s="16" t="s">
        <v>25</v>
      </c>
      <c r="U27" s="8">
        <v>315</v>
      </c>
      <c r="V27" s="18" t="str">
        <f t="shared" si="5"/>
        <v>*</v>
      </c>
      <c r="W27" s="16" t="s">
        <v>25</v>
      </c>
      <c r="X27" s="8">
        <v>317</v>
      </c>
      <c r="Y27" s="18" t="str">
        <f t="shared" si="6"/>
        <v>*</v>
      </c>
      <c r="Z27" s="16" t="s">
        <v>25</v>
      </c>
      <c r="AA27" s="8">
        <v>345</v>
      </c>
      <c r="AB27" s="18" t="str">
        <f t="shared" si="7"/>
        <v>*</v>
      </c>
      <c r="AC27" s="16" t="s">
        <v>25</v>
      </c>
      <c r="AD27" s="8">
        <v>328</v>
      </c>
      <c r="AE27" s="18" t="str">
        <f t="shared" si="8"/>
        <v>*</v>
      </c>
    </row>
    <row r="28" spans="1:34" s="1" customFormat="1" x14ac:dyDescent="0.25">
      <c r="A28" s="14" t="s">
        <v>3</v>
      </c>
      <c r="B28" s="16">
        <v>173</v>
      </c>
      <c r="C28" s="8">
        <v>25081</v>
      </c>
      <c r="D28" s="18">
        <f t="shared" si="9"/>
        <v>6.8976516087875286</v>
      </c>
      <c r="E28" s="16">
        <v>162</v>
      </c>
      <c r="F28" s="8">
        <v>23127</v>
      </c>
      <c r="G28" s="18">
        <f t="shared" si="0"/>
        <v>7.0047995849007654</v>
      </c>
      <c r="H28" s="16">
        <v>118</v>
      </c>
      <c r="I28" s="8">
        <v>22640</v>
      </c>
      <c r="J28" s="18">
        <f t="shared" si="1"/>
        <v>5.2120141342756181</v>
      </c>
      <c r="K28" s="16">
        <v>118</v>
      </c>
      <c r="L28" s="8">
        <v>22008</v>
      </c>
      <c r="M28" s="18">
        <f t="shared" si="2"/>
        <v>5.3616866593965833</v>
      </c>
      <c r="N28" s="16">
        <v>121</v>
      </c>
      <c r="O28" s="8">
        <v>20515</v>
      </c>
      <c r="P28" s="18">
        <f t="shared" si="3"/>
        <v>5.8981233243967832</v>
      </c>
      <c r="Q28" s="16">
        <v>91</v>
      </c>
      <c r="R28" s="8">
        <v>19743</v>
      </c>
      <c r="S28" s="18">
        <f t="shared" si="4"/>
        <v>4.6092285873474141</v>
      </c>
      <c r="T28" s="16">
        <v>105</v>
      </c>
      <c r="U28" s="8">
        <v>18786</v>
      </c>
      <c r="V28" s="18">
        <f t="shared" si="5"/>
        <v>5.5892686042797832</v>
      </c>
      <c r="W28" s="16">
        <v>79</v>
      </c>
      <c r="X28" s="8">
        <v>17736</v>
      </c>
      <c r="Y28" s="18">
        <f t="shared" si="6"/>
        <v>4.4542174109156525</v>
      </c>
      <c r="Z28" s="16">
        <v>83</v>
      </c>
      <c r="AA28" s="8">
        <v>17904</v>
      </c>
      <c r="AB28" s="18">
        <f t="shared" si="7"/>
        <v>4.6358355674709557</v>
      </c>
      <c r="AC28" s="16">
        <v>88</v>
      </c>
      <c r="AD28" s="8">
        <v>17402</v>
      </c>
      <c r="AE28" s="18">
        <f t="shared" si="8"/>
        <v>5.0568900126422252</v>
      </c>
    </row>
    <row r="29" spans="1:34" s="1" customFormat="1" x14ac:dyDescent="0.25">
      <c r="A29" s="14" t="s">
        <v>6</v>
      </c>
      <c r="B29" s="16" t="s">
        <v>25</v>
      </c>
      <c r="C29" s="8">
        <v>7</v>
      </c>
      <c r="D29" s="18" t="str">
        <f t="shared" si="9"/>
        <v>*</v>
      </c>
      <c r="E29" s="16" t="s">
        <v>25</v>
      </c>
      <c r="F29" s="8">
        <v>13</v>
      </c>
      <c r="G29" s="18" t="str">
        <f t="shared" si="0"/>
        <v>*</v>
      </c>
      <c r="H29" s="16" t="s">
        <v>25</v>
      </c>
      <c r="I29" s="8">
        <v>17</v>
      </c>
      <c r="J29" s="18" t="str">
        <f t="shared" si="1"/>
        <v>*</v>
      </c>
      <c r="K29" s="16" t="s">
        <v>25</v>
      </c>
      <c r="L29" s="8">
        <v>11</v>
      </c>
      <c r="M29" s="18" t="str">
        <f t="shared" si="2"/>
        <v>*</v>
      </c>
      <c r="N29" s="16" t="s">
        <v>25</v>
      </c>
      <c r="O29" s="8">
        <v>8</v>
      </c>
      <c r="P29" s="18" t="str">
        <f t="shared" si="3"/>
        <v>*</v>
      </c>
      <c r="Q29" s="16" t="s">
        <v>25</v>
      </c>
      <c r="R29" s="8" t="s">
        <v>25</v>
      </c>
      <c r="S29" s="18" t="str">
        <f t="shared" si="4"/>
        <v>*</v>
      </c>
      <c r="T29" s="16" t="s">
        <v>25</v>
      </c>
      <c r="U29" s="8">
        <v>13</v>
      </c>
      <c r="V29" s="18" t="str">
        <f t="shared" si="5"/>
        <v>*</v>
      </c>
      <c r="W29" s="16" t="s">
        <v>25</v>
      </c>
      <c r="X29" s="8">
        <v>24</v>
      </c>
      <c r="Y29" s="18" t="str">
        <f t="shared" si="6"/>
        <v>*</v>
      </c>
      <c r="Z29" s="16" t="s">
        <v>25</v>
      </c>
      <c r="AA29" s="8">
        <v>14</v>
      </c>
      <c r="AB29" s="18" t="str">
        <f t="shared" si="7"/>
        <v>*</v>
      </c>
      <c r="AC29" s="16" t="s">
        <v>25</v>
      </c>
      <c r="AD29" s="8">
        <v>10</v>
      </c>
      <c r="AE29" s="18" t="str">
        <f t="shared" si="8"/>
        <v>*</v>
      </c>
    </row>
    <row r="30" spans="1:34" s="1" customFormat="1" x14ac:dyDescent="0.25">
      <c r="A30" s="14" t="s">
        <v>15</v>
      </c>
      <c r="B30" s="16" t="s">
        <v>25</v>
      </c>
      <c r="C30" s="8">
        <v>34</v>
      </c>
      <c r="D30" s="18" t="str">
        <f t="shared" si="9"/>
        <v>*</v>
      </c>
      <c r="E30" s="16" t="s">
        <v>25</v>
      </c>
      <c r="F30" s="8">
        <v>30</v>
      </c>
      <c r="G30" s="18" t="str">
        <f t="shared" si="0"/>
        <v>*</v>
      </c>
      <c r="H30" s="16" t="s">
        <v>25</v>
      </c>
      <c r="I30" s="8">
        <v>49</v>
      </c>
      <c r="J30" s="18" t="str">
        <f t="shared" si="1"/>
        <v>*</v>
      </c>
      <c r="K30" s="16" t="s">
        <v>25</v>
      </c>
      <c r="L30" s="8">
        <v>60</v>
      </c>
      <c r="M30" s="18" t="str">
        <f t="shared" si="2"/>
        <v>*</v>
      </c>
      <c r="N30" s="16" t="s">
        <v>25</v>
      </c>
      <c r="O30" s="8">
        <v>109</v>
      </c>
      <c r="P30" s="18" t="str">
        <f t="shared" si="3"/>
        <v>*</v>
      </c>
      <c r="Q30" s="16" t="s">
        <v>25</v>
      </c>
      <c r="R30" s="8">
        <v>89</v>
      </c>
      <c r="S30" s="18" t="str">
        <f t="shared" si="4"/>
        <v>*</v>
      </c>
      <c r="T30" s="16" t="s">
        <v>25</v>
      </c>
      <c r="U30" s="8">
        <v>139</v>
      </c>
      <c r="V30" s="18" t="str">
        <f t="shared" si="5"/>
        <v>*</v>
      </c>
      <c r="W30" s="16" t="s">
        <v>25</v>
      </c>
      <c r="X30" s="8">
        <v>130</v>
      </c>
      <c r="Y30" s="18" t="str">
        <f t="shared" si="6"/>
        <v>*</v>
      </c>
      <c r="Z30" s="16" t="s">
        <v>25</v>
      </c>
      <c r="AA30" s="8">
        <v>105</v>
      </c>
      <c r="AB30" s="18" t="str">
        <f t="shared" si="7"/>
        <v>*</v>
      </c>
      <c r="AC30" s="16" t="s">
        <v>25</v>
      </c>
      <c r="AD30" s="8">
        <v>129</v>
      </c>
      <c r="AE30" s="18" t="str">
        <f t="shared" si="8"/>
        <v>*</v>
      </c>
    </row>
    <row r="31" spans="1:34" s="7" customFormat="1" ht="12.75" customHeight="1" x14ac:dyDescent="0.2">
      <c r="A31" s="15"/>
      <c r="B31" s="21"/>
      <c r="C31" s="10"/>
      <c r="D31" s="22"/>
      <c r="E31" s="21"/>
      <c r="F31" s="10"/>
      <c r="G31" s="22"/>
      <c r="H31" s="21"/>
      <c r="I31" s="10"/>
      <c r="J31" s="22"/>
      <c r="K31" s="21"/>
      <c r="L31" s="10"/>
      <c r="M31" s="22"/>
      <c r="N31" s="21"/>
      <c r="O31" s="10"/>
      <c r="P31" s="22"/>
      <c r="Q31" s="21"/>
      <c r="R31" s="10"/>
      <c r="S31" s="22"/>
      <c r="T31" s="21"/>
      <c r="U31" s="10"/>
      <c r="V31" s="22"/>
      <c r="W31" s="21"/>
      <c r="X31" s="10"/>
      <c r="Y31" s="22"/>
      <c r="Z31" s="21"/>
      <c r="AA31" s="10"/>
      <c r="AB31" s="22"/>
      <c r="AC31" s="24"/>
      <c r="AD31" s="11"/>
      <c r="AE31" s="25"/>
      <c r="AF31" s="2"/>
      <c r="AG31" s="2"/>
      <c r="AH31" s="2"/>
    </row>
    <row r="32" spans="1:34" s="7" customFormat="1" ht="12.75" customHeight="1"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2"/>
      <c r="AD32" s="2"/>
      <c r="AE32" s="2"/>
      <c r="AF32" s="2"/>
      <c r="AG32" s="2"/>
      <c r="AH32" s="2"/>
    </row>
    <row r="33" spans="2:34" s="7" customFormat="1" ht="12.75" customHeight="1" x14ac:dyDescent="0.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2"/>
      <c r="AD33" s="2"/>
      <c r="AE33" s="2"/>
      <c r="AF33" s="2"/>
      <c r="AG33" s="2"/>
      <c r="AH33" s="2"/>
    </row>
  </sheetData>
  <mergeCells count="11">
    <mergeCell ref="A8:A9"/>
    <mergeCell ref="Q8:S8"/>
    <mergeCell ref="E8:G8"/>
    <mergeCell ref="H8:J8"/>
    <mergeCell ref="K8:M8"/>
    <mergeCell ref="B8:D8"/>
    <mergeCell ref="AC8:AE8"/>
    <mergeCell ref="N8:P8"/>
    <mergeCell ref="T8:V8"/>
    <mergeCell ref="W8:Y8"/>
    <mergeCell ref="Z8:AB8"/>
  </mergeCells>
  <phoneticPr fontId="0" type="noConversion"/>
  <pageMargins left="0.75" right="0.75" top="0.5" bottom="1" header="0.5" footer="0.5"/>
  <pageSetup orientation="portrait" horizontalDpi="300" verticalDpi="300"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
  <sheetViews>
    <sheetView workbookViewId="0">
      <selection sqref="A1:I1"/>
    </sheetView>
  </sheetViews>
  <sheetFormatPr defaultRowHeight="12.9" x14ac:dyDescent="0.2"/>
  <sheetData>
    <row r="1" spans="1:9" ht="118.2" customHeight="1" x14ac:dyDescent="0.2">
      <c r="A1" s="39" t="s">
        <v>26</v>
      </c>
      <c r="B1" s="39"/>
      <c r="C1" s="39"/>
      <c r="D1" s="39"/>
      <c r="E1" s="39"/>
      <c r="F1" s="39"/>
      <c r="G1" s="39"/>
      <c r="H1" s="39"/>
      <c r="I1" s="39"/>
    </row>
    <row r="2" spans="1:9" ht="30.1" customHeight="1" x14ac:dyDescent="0.2">
      <c r="A2" s="39" t="s">
        <v>24</v>
      </c>
      <c r="B2" s="39"/>
      <c r="C2" s="39"/>
      <c r="D2" s="39"/>
      <c r="E2" s="39"/>
      <c r="F2" s="39"/>
      <c r="G2" s="39"/>
      <c r="H2" s="39"/>
      <c r="I2" s="39"/>
    </row>
    <row r="3" spans="1:9" ht="30.1" customHeight="1" x14ac:dyDescent="0.2">
      <c r="A3" s="39" t="s">
        <v>23</v>
      </c>
      <c r="B3" s="39"/>
      <c r="C3" s="39"/>
      <c r="D3" s="39"/>
      <c r="E3" s="39"/>
      <c r="F3" s="39"/>
      <c r="G3" s="39"/>
      <c r="H3" s="39"/>
      <c r="I3" s="39"/>
    </row>
  </sheetData>
  <mergeCells count="3">
    <mergeCell ref="A1:I1"/>
    <mergeCell ref="A2:I2"/>
    <mergeCell ref="A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IM 90s</vt:lpstr>
      <vt:lpstr>Notes</vt:lpstr>
      <vt:lpstr>'IM 90s'!Print_Titles</vt:lpstr>
    </vt:vector>
  </TitlesOfParts>
  <Company>Health Assessment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Sutida (Nid) Jariangprasert</dc:creator>
  <cp:lastModifiedBy>Jariangprasert, Sutida</cp:lastModifiedBy>
  <cp:lastPrinted>2022-12-06T01:51:58Z</cp:lastPrinted>
  <dcterms:created xsi:type="dcterms:W3CDTF">2001-07-25T22:13:55Z</dcterms:created>
  <dcterms:modified xsi:type="dcterms:W3CDTF">2024-07-30T23:58:25Z</dcterms:modified>
</cp:coreProperties>
</file>